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755"/>
  </bookViews>
  <sheets>
    <sheet name="приложение 1" sheetId="1" r:id="rId1"/>
    <sheet name="Лист2" sheetId="2" r:id="rId2"/>
    <sheet name="Лист3" sheetId="3" r:id="rId3"/>
  </sheets>
  <definedNames>
    <definedName name="_xlnm.Print_Area" localSheetId="0">'приложение 1'!$A$1:$G$51</definedName>
  </definedNames>
  <calcPr calcId="124519"/>
</workbook>
</file>

<file path=xl/calcChain.xml><?xml version="1.0" encoding="utf-8"?>
<calcChain xmlns="http://schemas.openxmlformats.org/spreadsheetml/2006/main">
  <c r="K34" i="1"/>
  <c r="F31"/>
  <c r="E31"/>
  <c r="D31"/>
  <c r="C31"/>
  <c r="F18"/>
  <c r="E18"/>
  <c r="D18"/>
  <c r="C18"/>
  <c r="K25" l="1"/>
  <c r="K26"/>
</calcChain>
</file>

<file path=xl/sharedStrings.xml><?xml version="1.0" encoding="utf-8"?>
<sst xmlns="http://schemas.openxmlformats.org/spreadsheetml/2006/main" count="44" uniqueCount="43">
  <si>
    <t xml:space="preserve">№ п/п </t>
  </si>
  <si>
    <t>в том числе:</t>
  </si>
  <si>
    <t>Областной бюджет</t>
  </si>
  <si>
    <t>(расшифровка подписи)</t>
  </si>
  <si>
    <t xml:space="preserve">            __________________</t>
  </si>
  <si>
    <t xml:space="preserve">                     (подпись)</t>
  </si>
  <si>
    <t>Всего:</t>
  </si>
  <si>
    <t>Федеральный бюджет</t>
  </si>
  <si>
    <t>из общего объема по направлению благоустройство дворовых территорий:</t>
  </si>
  <si>
    <t>на 2018 год</t>
  </si>
  <si>
    <t>Объем бюджетных ассигнований на 2018 год,  рублей</t>
  </si>
  <si>
    <t xml:space="preserve">Приложение </t>
  </si>
  <si>
    <t xml:space="preserve">Перечень мероприятий (объектов) по формированию современной городской среды                           </t>
  </si>
  <si>
    <t>Наименование мероприятия (объекта)</t>
  </si>
  <si>
    <t>из них по меропрятиям (объектам):</t>
  </si>
  <si>
    <t>из общего объема по направлению иные мероприятия  (объекты) по благоустройству,  в том числе общественных территорий</t>
  </si>
  <si>
    <t>№, дата НПА, подтв. софинансирование из местного бюджета</t>
  </si>
  <si>
    <t>Местный бюджет (в соответ. с Соглашением от 08.02.2018г. №069-08-2018-074)</t>
  </si>
  <si>
    <t xml:space="preserve"> ВСЕГО: </t>
  </si>
  <si>
    <t xml:space="preserve">       по Агаповскому  муниципальному району</t>
  </si>
  <si>
    <t>Благоустройство территории парка    п. Желтинский</t>
  </si>
  <si>
    <t>Благоустройство дворовой территории   п.Первомайский ул.Комсомольская 2 (устройство внутридворовых проездов, установка скамеек, уличное освещение)</t>
  </si>
  <si>
    <t>Благоустройство дворовой территории  п.Первомайский ул.Набережная-14 (устройство внутридворовых проездов, установка детской площадки)</t>
  </si>
  <si>
    <t xml:space="preserve"> Благоустройство дворовой территории  п.Первомайский ул.Комсомольская 4 (устройство внутридворовых проездов, установка скамеек, уличное освещение)</t>
  </si>
  <si>
    <t>Благойстройство дворовых территорий в п. Новоянгелька, ул. Труда, 2,4 (устройство внутридворовых проездов, установка скамеек)</t>
  </si>
  <si>
    <t xml:space="preserve">Глава Агаповского муниципального района                          </t>
  </si>
  <si>
    <t>Б.Н.Тайбергенов</t>
  </si>
  <si>
    <t>Благоустройство дворовой территории п.Наровчатка, ул.Кооперативная, 22,24, ул.Центральная, 30,36,38 (устройство внутридворовых территорий, установка лавочек, урн, установка детской площадки и устройство освещения)</t>
  </si>
  <si>
    <t>Благоустройство дворовых территории  п.Первомайский ул.Комсомольская д.8 (устройство внутридворовых проездов)</t>
  </si>
  <si>
    <t>Благоустройство дворовой территории жилых многоквартирных домов по ул. Волынцева д. 2, д. 2/1   п. Буранный (асфальтирование парковочных мест и подъездных путей, обрезка деревьев, освещение дворовой территории)</t>
  </si>
  <si>
    <t>Благоустройство дворовой территории  п .Наровчатка (установка контейнерной площадки)</t>
  </si>
  <si>
    <t>Благоустройство дворовой территории п.Светлогорск, ул.Степная д.4, д.5 (устройство внутридворовых проездов)</t>
  </si>
  <si>
    <t>Благоустройство дворовой территории п.Светлогорск, ул.Степная д.7, д.8 (устройство внутридворовых проездов)</t>
  </si>
  <si>
    <t>Благоустройство Семейного парка в.с.Агаповка</t>
  </si>
  <si>
    <t>Благоустройство парка по ул. Волынцева в п. Буранный (обрезка, выкарчевка деревьев)</t>
  </si>
  <si>
    <t>Благоустройство сквера п.Приморский (устройство освещения, устройство дорожек)</t>
  </si>
  <si>
    <t xml:space="preserve"> Благоустройство парка  в п.Светлогорск (выкорчевывание пней, озеленение )</t>
  </si>
  <si>
    <t xml:space="preserve">Благоустройство сквера в.п.Янгельский (устройство ограждения) </t>
  </si>
  <si>
    <t>Устройство контейнерных площадок п.Черниговский</t>
  </si>
  <si>
    <t>Благоустройство дворовой территории в п.Магнитный
Ул.Молодежная жилые дома №8,9,10,11(устройство внутридворовых территорий, установка скамеек, устройство освещения) + п. Субутак</t>
  </si>
  <si>
    <t xml:space="preserve">Благоустрйство общественных территорий </t>
  </si>
  <si>
    <t>Благоустрйство общественных территорий с.Агаповка, ул.Дорожная 34 (асфальтирование)</t>
  </si>
  <si>
    <t xml:space="preserve">Благоустрйство "Сквера воинской славы"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</si>
</sst>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.5"/>
      <name val="Arial Cyr"/>
      <charset val="204"/>
    </font>
    <font>
      <sz val="13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0" fontId="8" fillId="0" borderId="0" xfId="0" applyFont="1" applyAlignment="1">
      <alignment wrapText="1"/>
    </xf>
    <xf numFmtId="0" fontId="13" fillId="0" borderId="0" xfId="0" applyFont="1" applyAlignment="1"/>
    <xf numFmtId="0" fontId="13" fillId="0" borderId="0" xfId="0" applyFont="1" applyBorder="1"/>
    <xf numFmtId="0" fontId="13" fillId="0" borderId="0" xfId="0" applyFont="1"/>
    <xf numFmtId="0" fontId="14" fillId="0" borderId="0" xfId="0" applyFont="1" applyBorder="1"/>
    <xf numFmtId="0" fontId="13" fillId="0" borderId="1" xfId="0" applyFont="1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7" fillId="0" borderId="0" xfId="0" applyFont="1"/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7" fillId="0" borderId="0" xfId="0" applyNumberFormat="1" applyFont="1"/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M63"/>
  <sheetViews>
    <sheetView tabSelected="1" view="pageBreakPreview" topLeftCell="A27" zoomScale="80" zoomScaleNormal="80" zoomScaleSheetLayoutView="80" workbookViewId="0">
      <selection activeCell="K35" sqref="K35"/>
    </sheetView>
  </sheetViews>
  <sheetFormatPr defaultRowHeight="12.75"/>
  <cols>
    <col min="1" max="1" width="4.85546875" customWidth="1"/>
    <col min="2" max="2" width="37.42578125" customWidth="1"/>
    <col min="3" max="3" width="14" customWidth="1"/>
    <col min="4" max="4" width="16.42578125" customWidth="1"/>
    <col min="5" max="5" width="14" customWidth="1"/>
    <col min="6" max="6" width="15.140625" customWidth="1"/>
    <col min="7" max="7" width="12.42578125" customWidth="1"/>
    <col min="10" max="10" width="9.5703125" bestFit="1" customWidth="1"/>
    <col min="11" max="11" width="11.42578125" bestFit="1" customWidth="1"/>
  </cols>
  <sheetData>
    <row r="2" spans="1:13" ht="14.25">
      <c r="D2" s="42" t="s">
        <v>11</v>
      </c>
      <c r="E2" s="42"/>
      <c r="F2" s="42"/>
      <c r="G2" s="42"/>
      <c r="H2" s="5"/>
      <c r="I2" s="5"/>
    </row>
    <row r="3" spans="1:13" ht="15">
      <c r="C3" s="42"/>
      <c r="D3" s="42"/>
      <c r="E3" s="42"/>
      <c r="F3" s="45"/>
      <c r="G3" s="5"/>
      <c r="H3" s="2"/>
      <c r="I3" s="2"/>
    </row>
    <row r="4" spans="1:13">
      <c r="E4" s="1"/>
      <c r="F4" s="1"/>
      <c r="G4" s="1"/>
      <c r="H4" s="1"/>
      <c r="I4" s="1"/>
    </row>
    <row r="5" spans="1:13" ht="6" customHeight="1">
      <c r="E5" s="1"/>
      <c r="F5" s="1"/>
      <c r="G5" s="1"/>
      <c r="H5" s="1"/>
      <c r="I5" s="1"/>
    </row>
    <row r="6" spans="1:13" ht="2.25" customHeight="1"/>
    <row r="7" spans="1:13" ht="57.75" customHeight="1">
      <c r="A7" s="46" t="s">
        <v>12</v>
      </c>
      <c r="B7" s="46"/>
      <c r="C7" s="46"/>
      <c r="D7" s="46"/>
      <c r="E7" s="46"/>
      <c r="F7" s="11"/>
      <c r="G7" s="6"/>
      <c r="H7" s="6"/>
      <c r="I7" s="6"/>
      <c r="J7" s="6"/>
      <c r="K7" s="6"/>
      <c r="L7" s="3"/>
      <c r="M7" s="3"/>
    </row>
    <row r="8" spans="1:13" ht="20.25">
      <c r="A8" s="43" t="s">
        <v>9</v>
      </c>
      <c r="B8" s="43"/>
      <c r="C8" s="43"/>
      <c r="D8" s="43"/>
      <c r="E8" s="43"/>
      <c r="F8" s="8"/>
      <c r="G8" s="8"/>
      <c r="H8" s="8"/>
      <c r="I8" s="8"/>
      <c r="J8" s="8"/>
      <c r="K8" s="8"/>
      <c r="L8" s="2"/>
      <c r="M8" s="2"/>
    </row>
    <row r="9" spans="1:13" ht="15.75">
      <c r="A9" s="7"/>
      <c r="B9" s="8"/>
      <c r="C9" s="9"/>
      <c r="D9" s="8"/>
      <c r="E9" s="8"/>
      <c r="F9" s="8"/>
      <c r="G9" s="8"/>
      <c r="H9" s="8"/>
      <c r="I9" s="8"/>
      <c r="J9" s="8"/>
      <c r="K9" s="8"/>
      <c r="L9" s="2"/>
      <c r="M9" s="2"/>
    </row>
    <row r="10" spans="1:13" ht="21" customHeight="1">
      <c r="A10" s="10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"/>
      <c r="M10" s="2"/>
    </row>
    <row r="11" spans="1:13" ht="18.7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3" ht="32.25" customHeight="1">
      <c r="A13" s="41" t="s">
        <v>0</v>
      </c>
      <c r="B13" s="41" t="s">
        <v>13</v>
      </c>
      <c r="C13" s="41" t="s">
        <v>10</v>
      </c>
      <c r="D13" s="41"/>
      <c r="E13" s="41"/>
      <c r="F13" s="41"/>
      <c r="G13" s="41"/>
      <c r="H13" s="7"/>
      <c r="I13" s="7"/>
      <c r="J13" s="7"/>
      <c r="K13" s="7"/>
    </row>
    <row r="14" spans="1:13" ht="25.5" customHeight="1">
      <c r="A14" s="41"/>
      <c r="B14" s="41"/>
      <c r="C14" s="41" t="s">
        <v>6</v>
      </c>
      <c r="D14" s="44" t="s">
        <v>1</v>
      </c>
      <c r="E14" s="44"/>
      <c r="F14" s="44"/>
      <c r="G14" s="44"/>
      <c r="H14" s="7"/>
      <c r="I14" s="7"/>
      <c r="J14" s="7"/>
      <c r="K14" s="7"/>
    </row>
    <row r="15" spans="1:13" ht="119.25" customHeight="1">
      <c r="A15" s="41"/>
      <c r="B15" s="41"/>
      <c r="C15" s="41"/>
      <c r="D15" s="21" t="s">
        <v>7</v>
      </c>
      <c r="E15" s="21" t="s">
        <v>2</v>
      </c>
      <c r="F15" s="22" t="s">
        <v>17</v>
      </c>
      <c r="G15" s="21" t="s">
        <v>16</v>
      </c>
      <c r="H15" s="7"/>
      <c r="I15" s="7"/>
      <c r="J15" s="7"/>
      <c r="K15" s="7"/>
    </row>
    <row r="16" spans="1:13" ht="19.5" customHeight="1">
      <c r="A16" s="19">
        <v>1</v>
      </c>
      <c r="B16" s="19">
        <v>2</v>
      </c>
      <c r="C16" s="19">
        <v>3</v>
      </c>
      <c r="D16" s="19"/>
      <c r="E16" s="19"/>
      <c r="F16" s="20"/>
      <c r="G16" s="20"/>
      <c r="H16" s="7"/>
      <c r="I16" s="7"/>
      <c r="J16" s="7"/>
      <c r="K16" s="7"/>
    </row>
    <row r="17" spans="1:11" ht="25.5" customHeight="1">
      <c r="A17" s="25"/>
      <c r="B17" s="38" t="s">
        <v>18</v>
      </c>
      <c r="C17" s="29">
        <v>10172600</v>
      </c>
      <c r="D17" s="29">
        <v>7948000</v>
      </c>
      <c r="E17" s="29">
        <v>1846000</v>
      </c>
      <c r="F17" s="29">
        <v>360000</v>
      </c>
      <c r="G17" s="27"/>
      <c r="H17" s="7"/>
      <c r="I17" s="7"/>
      <c r="J17" s="7"/>
      <c r="K17" s="7"/>
    </row>
    <row r="18" spans="1:11" ht="45" customHeight="1">
      <c r="A18" s="25"/>
      <c r="B18" s="28" t="s">
        <v>8</v>
      </c>
      <c r="C18" s="39">
        <f>C20+C21+C22+C23+C25+C26+C27+C28+C29+C30</f>
        <v>3764854.76</v>
      </c>
      <c r="D18" s="39">
        <f>D20+D21+D22+D23+D25+D26+D27+D28+D29+D30</f>
        <v>2941535.67</v>
      </c>
      <c r="E18" s="39">
        <f>E20+E21+E22+E23+E25+E26+E27+E28+E29+E30</f>
        <v>690083.96000000008</v>
      </c>
      <c r="F18" s="39">
        <f>F20+F21+F22+F23+F25+F26+F27+F28+F29+F30</f>
        <v>133235.14000000001</v>
      </c>
      <c r="G18" s="27"/>
      <c r="H18" s="23"/>
      <c r="I18" s="7"/>
      <c r="J18" s="7"/>
      <c r="K18" s="7"/>
    </row>
    <row r="19" spans="1:11" ht="18" customHeight="1">
      <c r="A19" s="24"/>
      <c r="B19" s="30" t="s">
        <v>14</v>
      </c>
      <c r="C19" s="29"/>
      <c r="D19" s="30"/>
      <c r="E19" s="30"/>
      <c r="F19" s="30"/>
      <c r="G19" s="30"/>
      <c r="H19" s="7"/>
      <c r="I19" s="7"/>
      <c r="J19" s="7"/>
      <c r="K19" s="7"/>
    </row>
    <row r="20" spans="1:11" ht="82.5" customHeight="1">
      <c r="A20" s="24">
        <v>1</v>
      </c>
      <c r="B20" s="31" t="s">
        <v>29</v>
      </c>
      <c r="C20" s="37">
        <v>883197</v>
      </c>
      <c r="D20" s="32">
        <v>690054.63</v>
      </c>
      <c r="E20" s="32">
        <v>161886.75</v>
      </c>
      <c r="F20" s="32">
        <v>31255.62</v>
      </c>
      <c r="G20" s="33"/>
      <c r="H20" s="7"/>
      <c r="I20" s="7"/>
      <c r="J20" s="7"/>
      <c r="K20" s="7"/>
    </row>
    <row r="21" spans="1:11" ht="84" customHeight="1">
      <c r="A21" s="24">
        <v>2</v>
      </c>
      <c r="B21" s="31" t="s">
        <v>27</v>
      </c>
      <c r="C21" s="37">
        <v>500000</v>
      </c>
      <c r="D21" s="32">
        <v>390657.26</v>
      </c>
      <c r="E21" s="32">
        <v>91648.15</v>
      </c>
      <c r="F21" s="32">
        <v>17694.59</v>
      </c>
      <c r="G21" s="33"/>
      <c r="H21" s="7"/>
      <c r="I21" s="7"/>
      <c r="J21" s="7"/>
      <c r="K21" s="7"/>
    </row>
    <row r="22" spans="1:11" ht="48.75" customHeight="1">
      <c r="A22" s="24">
        <v>3</v>
      </c>
      <c r="B22" s="31" t="s">
        <v>30</v>
      </c>
      <c r="C22" s="37">
        <v>50000</v>
      </c>
      <c r="D22" s="32">
        <v>39065.730000000003</v>
      </c>
      <c r="E22" s="32">
        <v>9164.81</v>
      </c>
      <c r="F22" s="32">
        <v>1769.47</v>
      </c>
      <c r="G22" s="33"/>
      <c r="H22" s="7"/>
      <c r="I22" s="7"/>
      <c r="J22" s="7"/>
      <c r="K22" s="7"/>
    </row>
    <row r="23" spans="1:11" ht="81.75" customHeight="1">
      <c r="A23" s="24">
        <v>4</v>
      </c>
      <c r="B23" s="31" t="s">
        <v>39</v>
      </c>
      <c r="C23" s="37">
        <v>777544.42</v>
      </c>
      <c r="D23" s="32">
        <v>607506.74</v>
      </c>
      <c r="E23" s="32">
        <v>142521.01</v>
      </c>
      <c r="F23" s="32">
        <v>27516.66</v>
      </c>
      <c r="G23" s="33"/>
      <c r="H23" s="7"/>
      <c r="I23" s="7"/>
      <c r="J23" s="7"/>
      <c r="K23" s="7"/>
    </row>
    <row r="24" spans="1:11" ht="58.5" customHeight="1">
      <c r="A24" s="24">
        <v>5</v>
      </c>
      <c r="B24" s="31" t="s">
        <v>22</v>
      </c>
      <c r="C24" s="37">
        <v>301676.07</v>
      </c>
      <c r="D24" s="32">
        <v>235703.89</v>
      </c>
      <c r="E24" s="32">
        <v>55296.11</v>
      </c>
      <c r="F24" s="32">
        <v>10676.07</v>
      </c>
      <c r="G24" s="33"/>
      <c r="H24" s="7"/>
      <c r="I24" s="7"/>
      <c r="J24" s="7"/>
      <c r="K24" s="7"/>
    </row>
    <row r="25" spans="1:11" ht="65.25" customHeight="1">
      <c r="A25" s="24">
        <v>6</v>
      </c>
      <c r="B25" s="31" t="s">
        <v>21</v>
      </c>
      <c r="C25" s="37">
        <v>301676.07</v>
      </c>
      <c r="D25" s="32">
        <v>235703.89</v>
      </c>
      <c r="E25" s="32">
        <v>55296.11</v>
      </c>
      <c r="F25" s="32">
        <v>10676.07</v>
      </c>
      <c r="G25" s="33"/>
      <c r="H25" s="7"/>
      <c r="I25" s="7"/>
      <c r="J25" s="7"/>
      <c r="K25" s="7">
        <f>C29*80.9979006583372%</f>
        <v>251908.54151600989</v>
      </c>
    </row>
    <row r="26" spans="1:11" ht="59.25" customHeight="1">
      <c r="A26" s="24">
        <v>7</v>
      </c>
      <c r="B26" s="31" t="s">
        <v>23</v>
      </c>
      <c r="C26" s="37">
        <v>155503.13</v>
      </c>
      <c r="D26" s="32">
        <v>121496.85</v>
      </c>
      <c r="E26" s="32">
        <v>28503.15</v>
      </c>
      <c r="F26" s="32">
        <v>5503.13</v>
      </c>
      <c r="G26" s="33"/>
      <c r="H26" s="7"/>
      <c r="I26" s="7"/>
      <c r="J26" s="7"/>
      <c r="K26" s="7">
        <f>C29*19.0020993416628%</f>
        <v>59097.718483990095</v>
      </c>
    </row>
    <row r="27" spans="1:11" ht="48.75" customHeight="1">
      <c r="A27" s="24">
        <v>8</v>
      </c>
      <c r="B27" s="31" t="s">
        <v>28</v>
      </c>
      <c r="C27" s="37">
        <v>146997.38</v>
      </c>
      <c r="D27" s="32">
        <v>114851.19</v>
      </c>
      <c r="E27" s="32">
        <v>26944.080000000002</v>
      </c>
      <c r="F27" s="32">
        <v>5202.1099999999997</v>
      </c>
      <c r="G27" s="33"/>
      <c r="H27" s="7"/>
      <c r="I27" s="7"/>
      <c r="J27" s="7"/>
      <c r="K27" s="7"/>
    </row>
    <row r="28" spans="1:11" ht="49.5" customHeight="1">
      <c r="A28" s="24">
        <v>9</v>
      </c>
      <c r="B28" s="31" t="s">
        <v>31</v>
      </c>
      <c r="C28" s="32">
        <v>259171.88</v>
      </c>
      <c r="D28" s="32">
        <v>202494.75</v>
      </c>
      <c r="E28" s="32">
        <v>47505.25</v>
      </c>
      <c r="F28" s="32">
        <v>9171.8799999999992</v>
      </c>
      <c r="G28" s="33"/>
      <c r="H28" s="7"/>
      <c r="I28" s="7"/>
      <c r="J28" s="7"/>
      <c r="K28" s="7"/>
    </row>
    <row r="29" spans="1:11" ht="45" customHeight="1">
      <c r="A29" s="24">
        <v>10</v>
      </c>
      <c r="B29" s="34" t="s">
        <v>32</v>
      </c>
      <c r="C29" s="32">
        <v>311006.26</v>
      </c>
      <c r="D29" s="32">
        <v>242993.71</v>
      </c>
      <c r="E29" s="32">
        <v>57006.3</v>
      </c>
      <c r="F29" s="32">
        <v>11006.26</v>
      </c>
      <c r="G29" s="33"/>
      <c r="H29" s="7"/>
      <c r="I29" s="7"/>
      <c r="J29" s="7"/>
      <c r="K29" s="7"/>
    </row>
    <row r="30" spans="1:11" ht="55.5" customHeight="1">
      <c r="A30" s="24">
        <v>11</v>
      </c>
      <c r="B30" s="31" t="s">
        <v>24</v>
      </c>
      <c r="C30" s="32">
        <v>379758.62</v>
      </c>
      <c r="D30" s="32">
        <v>296710.92</v>
      </c>
      <c r="E30" s="32">
        <v>69608.350000000006</v>
      </c>
      <c r="F30" s="32">
        <v>13439.35</v>
      </c>
      <c r="G30" s="33"/>
      <c r="H30" s="7"/>
      <c r="I30" s="7"/>
      <c r="J30" s="7"/>
      <c r="K30" s="7"/>
    </row>
    <row r="31" spans="1:11" ht="59.25" customHeight="1">
      <c r="A31" s="24"/>
      <c r="B31" s="28" t="s">
        <v>15</v>
      </c>
      <c r="C31" s="35">
        <f>C33+C34+C35+C36+C37+C38+C39+C40+C41+C42</f>
        <v>6106069.1699999999</v>
      </c>
      <c r="D31" s="35">
        <f>D33+D34+D35+D36+D37+D38+D39+D40+D41+D42</f>
        <v>4770760.4400000004</v>
      </c>
      <c r="E31" s="35">
        <f>E33+E34+E35+E36+E37+E38+E39+E40+E41+E42</f>
        <v>1119219.9300000002</v>
      </c>
      <c r="F31" s="35">
        <f>F33+F34+F35+F36+F37+F38+F39+F40+F41+F42</f>
        <v>216088.78999999998</v>
      </c>
      <c r="G31" s="27"/>
      <c r="H31" s="7"/>
      <c r="I31" s="7"/>
      <c r="J31" s="7"/>
      <c r="K31" s="7"/>
    </row>
    <row r="32" spans="1:11" ht="22.5" customHeight="1">
      <c r="A32" s="25"/>
      <c r="B32" s="30" t="s">
        <v>14</v>
      </c>
      <c r="C32" s="30"/>
      <c r="D32" s="32"/>
      <c r="E32" s="30"/>
      <c r="F32" s="30"/>
      <c r="G32" s="30"/>
      <c r="H32" s="7"/>
      <c r="I32" s="7"/>
      <c r="J32" s="7"/>
      <c r="K32" s="7"/>
    </row>
    <row r="33" spans="1:11" ht="29.25" customHeight="1">
      <c r="A33" s="24">
        <v>1</v>
      </c>
      <c r="B33" s="31" t="s">
        <v>33</v>
      </c>
      <c r="C33" s="30">
        <v>2192881.5299999998</v>
      </c>
      <c r="D33" s="32">
        <v>1713330.16</v>
      </c>
      <c r="E33" s="32">
        <v>401947.08</v>
      </c>
      <c r="F33" s="32">
        <v>77604.289999999994</v>
      </c>
      <c r="G33" s="33"/>
      <c r="H33" s="7"/>
      <c r="I33" s="7"/>
      <c r="J33" s="7"/>
      <c r="K33" s="7"/>
    </row>
    <row r="34" spans="1:11" ht="42" customHeight="1">
      <c r="A34" s="24">
        <v>2</v>
      </c>
      <c r="B34" s="31" t="s">
        <v>34</v>
      </c>
      <c r="C34" s="30">
        <v>1101469.75</v>
      </c>
      <c r="D34" s="32">
        <v>860594.3</v>
      </c>
      <c r="E34" s="32">
        <v>201895.34</v>
      </c>
      <c r="F34" s="32">
        <v>38980.11</v>
      </c>
      <c r="G34" s="33"/>
      <c r="H34" s="7"/>
      <c r="I34" s="7"/>
      <c r="J34" s="7"/>
      <c r="K34" s="26">
        <f>F33+F40+F41+F42</f>
        <v>98526.209999999992</v>
      </c>
    </row>
    <row r="35" spans="1:11" ht="36" customHeight="1">
      <c r="A35" s="24">
        <v>3</v>
      </c>
      <c r="B35" s="31" t="s">
        <v>20</v>
      </c>
      <c r="C35" s="30">
        <v>427031.72</v>
      </c>
      <c r="D35" s="32">
        <v>333646.08000000002</v>
      </c>
      <c r="E35" s="32">
        <v>78273.34</v>
      </c>
      <c r="F35" s="32">
        <v>15112.3</v>
      </c>
      <c r="G35" s="33"/>
      <c r="H35" s="7"/>
      <c r="I35" s="7"/>
      <c r="J35" s="7"/>
      <c r="K35" s="7"/>
    </row>
    <row r="36" spans="1:11" ht="43.5" customHeight="1">
      <c r="A36" s="24">
        <v>4</v>
      </c>
      <c r="B36" s="31" t="s">
        <v>35</v>
      </c>
      <c r="C36" s="30">
        <v>1152102.1399999999</v>
      </c>
      <c r="D36" s="32">
        <v>900154.12</v>
      </c>
      <c r="E36" s="32">
        <v>211176.07</v>
      </c>
      <c r="F36" s="32">
        <v>40771.949999999997</v>
      </c>
      <c r="G36" s="33"/>
      <c r="H36" s="7"/>
      <c r="I36" s="7"/>
      <c r="J36" s="7"/>
      <c r="K36" s="7"/>
    </row>
    <row r="37" spans="1:11" ht="38.25" customHeight="1">
      <c r="A37" s="24">
        <v>5</v>
      </c>
      <c r="B37" s="31" t="s">
        <v>36</v>
      </c>
      <c r="C37" s="32">
        <v>171418.11</v>
      </c>
      <c r="D37" s="32">
        <v>133931.46</v>
      </c>
      <c r="E37" s="32">
        <v>31420.31</v>
      </c>
      <c r="F37" s="32">
        <v>6066.34</v>
      </c>
      <c r="G37" s="33"/>
      <c r="H37" s="7"/>
      <c r="I37" s="7"/>
      <c r="J37" s="7"/>
      <c r="K37" s="7"/>
    </row>
    <row r="38" spans="1:11" ht="33.75" customHeight="1">
      <c r="A38" s="24">
        <v>6</v>
      </c>
      <c r="B38" s="31" t="s">
        <v>37</v>
      </c>
      <c r="C38" s="32">
        <v>196970.62</v>
      </c>
      <c r="D38" s="32">
        <v>153896</v>
      </c>
      <c r="E38" s="32">
        <v>36103.99</v>
      </c>
      <c r="F38" s="32">
        <v>6970.63</v>
      </c>
      <c r="G38" s="33"/>
      <c r="H38" s="7"/>
      <c r="I38" s="7"/>
      <c r="J38" s="26"/>
      <c r="K38" s="7"/>
    </row>
    <row r="39" spans="1:11" ht="39" customHeight="1">
      <c r="A39" s="24">
        <v>7</v>
      </c>
      <c r="B39" s="31" t="s">
        <v>38</v>
      </c>
      <c r="C39" s="32">
        <v>273000</v>
      </c>
      <c r="D39" s="32">
        <v>213298.86</v>
      </c>
      <c r="E39" s="32">
        <v>50039.89</v>
      </c>
      <c r="F39" s="32">
        <v>9661.25</v>
      </c>
      <c r="G39" s="33"/>
      <c r="H39" s="7"/>
      <c r="I39" s="7"/>
      <c r="J39" s="7"/>
      <c r="K39" s="7"/>
    </row>
    <row r="40" spans="1:11" ht="39" customHeight="1">
      <c r="A40" s="36">
        <v>8</v>
      </c>
      <c r="B40" s="31" t="s">
        <v>42</v>
      </c>
      <c r="C40" s="32">
        <v>45000</v>
      </c>
      <c r="D40" s="32">
        <v>35159.15</v>
      </c>
      <c r="E40" s="32">
        <v>8248.33</v>
      </c>
      <c r="F40" s="32">
        <v>1592.51</v>
      </c>
      <c r="G40" s="33"/>
      <c r="H40" s="7"/>
      <c r="I40" s="7"/>
      <c r="J40" s="7"/>
      <c r="K40" s="7"/>
    </row>
    <row r="41" spans="1:11" ht="39" customHeight="1">
      <c r="A41" s="36">
        <v>9</v>
      </c>
      <c r="B41" s="31" t="s">
        <v>41</v>
      </c>
      <c r="C41" s="37">
        <v>394499</v>
      </c>
      <c r="D41" s="32">
        <v>308227.78999999998</v>
      </c>
      <c r="E41" s="32">
        <v>72310.210000000006</v>
      </c>
      <c r="F41" s="32">
        <v>13961</v>
      </c>
      <c r="G41" s="33"/>
      <c r="H41" s="7"/>
      <c r="I41" s="7"/>
      <c r="J41" s="7"/>
      <c r="K41" s="7"/>
    </row>
    <row r="42" spans="1:11" ht="32.25" customHeight="1">
      <c r="A42" s="24">
        <v>10</v>
      </c>
      <c r="B42" s="31" t="s">
        <v>40</v>
      </c>
      <c r="C42" s="32">
        <v>151696.29999999999</v>
      </c>
      <c r="D42" s="32">
        <v>118522.52</v>
      </c>
      <c r="E42" s="32">
        <v>27805.37</v>
      </c>
      <c r="F42" s="32">
        <v>5368.41</v>
      </c>
      <c r="G42" s="33"/>
      <c r="H42" s="7"/>
      <c r="I42" s="7"/>
      <c r="J42" s="7"/>
      <c r="K42" s="7"/>
    </row>
    <row r="45" spans="1:11" ht="16.5">
      <c r="A45" s="12" t="s">
        <v>25</v>
      </c>
      <c r="B45" s="12"/>
      <c r="C45" s="13"/>
      <c r="D45" s="13"/>
      <c r="E45" s="14"/>
    </row>
    <row r="46" spans="1:11" ht="16.5">
      <c r="A46" s="40"/>
      <c r="B46" s="40"/>
      <c r="C46" s="15" t="s">
        <v>4</v>
      </c>
      <c r="D46" s="15"/>
      <c r="E46" s="16" t="s">
        <v>26</v>
      </c>
    </row>
    <row r="47" spans="1:11" ht="16.5">
      <c r="A47" s="7"/>
      <c r="B47" s="17"/>
      <c r="C47" s="7" t="s">
        <v>5</v>
      </c>
      <c r="D47" s="7"/>
      <c r="E47" s="7" t="s">
        <v>3</v>
      </c>
    </row>
    <row r="48" spans="1:11" ht="16.5">
      <c r="B48" s="4"/>
      <c r="C48" s="4"/>
      <c r="D48" s="4"/>
      <c r="E48" s="4"/>
    </row>
    <row r="49" spans="1:5" ht="16.5">
      <c r="C49" s="4"/>
      <c r="D49" s="4"/>
      <c r="E49" s="4"/>
    </row>
    <row r="50" spans="1:5" ht="16.5">
      <c r="A50" s="40"/>
      <c r="B50" s="40"/>
      <c r="C50" s="15"/>
      <c r="D50" s="15"/>
      <c r="E50" s="18"/>
    </row>
    <row r="51" spans="1:5" ht="16.5">
      <c r="A51" s="7"/>
      <c r="B51" s="17"/>
      <c r="C51" s="7"/>
      <c r="D51" s="7"/>
      <c r="E51" s="7"/>
    </row>
    <row r="52" spans="1:5" ht="15">
      <c r="B52" s="2"/>
      <c r="C52" s="2"/>
      <c r="D52" s="2"/>
      <c r="E52" s="2"/>
    </row>
    <row r="53" spans="1:5" ht="15">
      <c r="B53" s="2"/>
      <c r="C53" s="2"/>
      <c r="D53" s="2"/>
      <c r="E53" s="2"/>
    </row>
    <row r="54" spans="1:5" ht="15">
      <c r="B54" s="2"/>
      <c r="C54" s="2"/>
      <c r="D54" s="2"/>
      <c r="E54" s="2"/>
    </row>
    <row r="55" spans="1:5" ht="15">
      <c r="B55" s="2"/>
      <c r="C55" s="2"/>
      <c r="D55" s="2"/>
      <c r="E55" s="2"/>
    </row>
    <row r="56" spans="1:5" ht="15">
      <c r="B56" s="2"/>
      <c r="C56" s="2"/>
      <c r="D56" s="2"/>
      <c r="E56" s="2"/>
    </row>
    <row r="57" spans="1:5" ht="15">
      <c r="B57" s="2"/>
      <c r="C57" s="2"/>
      <c r="D57" s="2"/>
      <c r="E57" s="2"/>
    </row>
    <row r="58" spans="1:5" ht="15">
      <c r="B58" s="2"/>
      <c r="C58" s="2"/>
      <c r="D58" s="2"/>
      <c r="E58" s="2"/>
    </row>
    <row r="59" spans="1:5" ht="15">
      <c r="B59" s="2"/>
      <c r="C59" s="2"/>
      <c r="D59" s="2"/>
      <c r="E59" s="2"/>
    </row>
    <row r="60" spans="1:5" ht="15">
      <c r="B60" s="2"/>
      <c r="C60" s="2"/>
      <c r="D60" s="2"/>
      <c r="E60" s="2"/>
    </row>
    <row r="61" spans="1:5" ht="15">
      <c r="B61" s="2"/>
      <c r="C61" s="2"/>
      <c r="D61" s="2"/>
      <c r="E61" s="2"/>
    </row>
    <row r="62" spans="1:5" ht="15">
      <c r="B62" s="2"/>
      <c r="C62" s="2"/>
      <c r="D62" s="2"/>
      <c r="E62" s="2"/>
    </row>
    <row r="63" spans="1:5" ht="15">
      <c r="B63" s="2"/>
      <c r="C63" s="2"/>
      <c r="D63" s="2"/>
      <c r="E63" s="2"/>
    </row>
  </sheetData>
  <mergeCells count="11">
    <mergeCell ref="A46:B46"/>
    <mergeCell ref="A50:B50"/>
    <mergeCell ref="B13:B15"/>
    <mergeCell ref="A13:A15"/>
    <mergeCell ref="D2:G2"/>
    <mergeCell ref="A8:E8"/>
    <mergeCell ref="C13:G13"/>
    <mergeCell ref="D14:G14"/>
    <mergeCell ref="C3:F3"/>
    <mergeCell ref="C14:C15"/>
    <mergeCell ref="A7:E7"/>
  </mergeCells>
  <phoneticPr fontId="2" type="noConversion"/>
  <pageMargins left="0.84" right="0.25" top="0.74" bottom="0.65" header="0.5" footer="0.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8" sqref="D8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Лист2</vt:lpstr>
      <vt:lpstr>Лист3</vt:lpstr>
      <vt:lpstr>'приложение 1'!Область_печати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segal</dc:creator>
  <cp:lastModifiedBy>Ирина</cp:lastModifiedBy>
  <cp:lastPrinted>2018-05-22T11:03:34Z</cp:lastPrinted>
  <dcterms:created xsi:type="dcterms:W3CDTF">2014-06-03T07:29:07Z</dcterms:created>
  <dcterms:modified xsi:type="dcterms:W3CDTF">2018-05-22T11:33:38Z</dcterms:modified>
</cp:coreProperties>
</file>